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3250" windowHeight="12450"/>
  </bookViews>
  <sheets>
    <sheet name="Лист1" sheetId="1" r:id="rId1"/>
  </sheets>
  <definedNames>
    <definedName name="_xlnm.Print_Titles" localSheetId="0">Лист1!$5:$5</definedName>
  </definedName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J196" i="1" l="1"/>
  <c r="I196" i="1"/>
  <c r="H196" i="1"/>
  <c r="G196" i="1"/>
  <c r="F196" i="1"/>
  <c r="L196" i="1"/>
</calcChain>
</file>

<file path=xl/sharedStrings.xml><?xml version="1.0" encoding="utf-8"?>
<sst xmlns="http://schemas.openxmlformats.org/spreadsheetml/2006/main" count="274" uniqueCount="78">
  <si>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</si>
  <si>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</si>
  <si>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</si>
  <si>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</si>
  <si>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</si>
  <si>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</si>
  <si>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</si>
  <si>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</si>
  <si>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</si>
  <si>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</si>
  <si>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</si>
  <si>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</si>
  <si>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</si>
  <si>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</si>
  <si>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</si>
  <si>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</si>
  <si>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</si>
  <si>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</si>
  <si>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</si>
  <si>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</si>
  <si>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</si>
  <si>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</si>
  <si>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</si>
  <si>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</si>
  <si>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</si>
  <si>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</si>
  <si>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</si>
  <si>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</si>
  <si>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</si>
  <si>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</si>
  <si>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</si>
  <si>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</si>
  <si>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</si>
  <si>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</si>
  <si>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</si>
  <si>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</si>
  <si>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</si>
  <si>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</si>
  <si>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</si>
  <si>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овсяная молочная</t>
  </si>
  <si>
    <t>Чай с сахаром и лимоном</t>
  </si>
  <si>
    <t>377МТ2011</t>
  </si>
  <si>
    <t>Хлеб пшеничный</t>
  </si>
  <si>
    <t>ПР</t>
  </si>
  <si>
    <t>Яблоко</t>
  </si>
  <si>
    <t>182МТ2011</t>
  </si>
  <si>
    <t>268,331МТ2011</t>
  </si>
  <si>
    <t>382МТ2011</t>
  </si>
  <si>
    <t>Какао с молоком</t>
  </si>
  <si>
    <t>Каша гречневая молочная со сливочным маслом</t>
  </si>
  <si>
    <t>183МТ2011</t>
  </si>
  <si>
    <t>Чай с сахаром</t>
  </si>
  <si>
    <t>376МТ2011</t>
  </si>
  <si>
    <t>Мандарин</t>
  </si>
  <si>
    <t>223,337МТ2011</t>
  </si>
  <si>
    <t>Запеканка творожная со сгущеным молоком</t>
  </si>
  <si>
    <t>Кофейный напиток с молоком</t>
  </si>
  <si>
    <t>Апельсин</t>
  </si>
  <si>
    <t>Макаронные изделия отварные с сыром</t>
  </si>
  <si>
    <t xml:space="preserve">Чай с сахаром </t>
  </si>
  <si>
    <t>Фрукты</t>
  </si>
  <si>
    <t>Каша пшённая молочная</t>
  </si>
  <si>
    <t>Фрукты (яблоко)</t>
  </si>
  <si>
    <t>Оладьи со сгущ. молоком</t>
  </si>
  <si>
    <t>Каша молочная рисовая</t>
  </si>
  <si>
    <t>187,330МТ2011</t>
  </si>
  <si>
    <t>379МТ2011</t>
  </si>
  <si>
    <t>204МТ2011</t>
  </si>
  <si>
    <t>227МТ2011</t>
  </si>
  <si>
    <t>Биточки с соусом сметанным с томатом с макаронными изделиями отварными</t>
  </si>
  <si>
    <t>МАОУ "Гимназия "Эврика"</t>
  </si>
  <si>
    <t xml:space="preserve">и.о. директора </t>
  </si>
  <si>
    <t>Лесниченко Л.С.</t>
  </si>
  <si>
    <t xml:space="preserve">Бутерброд с маслом </t>
  </si>
  <si>
    <t xml:space="preserve">Бутерброд с маслом и сыром </t>
  </si>
  <si>
    <t>Бутерброд</t>
  </si>
  <si>
    <t>1МТ2011</t>
  </si>
  <si>
    <t>3 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</si>
</sst>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6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0" fontId="0" fillId="0" borderId="2" xfId="0" applyNumberForma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="130" zoomScaleNormal="130" workbookViewId="0">
      <pane xSplit="4" ySplit="5" topLeftCell="E172" activePane="bottomRight" state="frozen"/>
      <selection pane="topRight" activeCell="E1" sqref="E1"/>
      <selection pane="bottomLeft" activeCell="A6" sqref="A6"/>
      <selection pane="bottomRight" activeCell="I73" sqref="I7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70</v>
      </c>
      <c r="D1" s="55"/>
      <c r="E1" s="55"/>
      <c r="F1" s="12" t="s">
        <v>16</v>
      </c>
      <c r="G1" s="2" t="s">
        <v>17</v>
      </c>
      <c r="H1" s="56" t="s">
        <v>71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72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18</v>
      </c>
      <c r="I3" s="48">
        <v>8</v>
      </c>
      <c r="J3" s="49">
        <v>2026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10</v>
      </c>
      <c r="H6" s="40">
        <v>6.94</v>
      </c>
      <c r="I6" s="40">
        <v>33.5</v>
      </c>
      <c r="J6" s="40">
        <v>237.14</v>
      </c>
      <c r="K6" s="41" t="s">
        <v>45</v>
      </c>
      <c r="L6" s="50">
        <v>36.29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25.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0.53</v>
      </c>
      <c r="H8" s="43">
        <v>0</v>
      </c>
      <c r="I8" s="43">
        <v>9.4700000000000006</v>
      </c>
      <c r="J8" s="43">
        <v>60</v>
      </c>
      <c r="K8" s="44" t="s">
        <v>41</v>
      </c>
      <c r="L8" s="50">
        <v>6.2</v>
      </c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44</v>
      </c>
      <c r="F10" s="43">
        <v>100</v>
      </c>
      <c r="G10" s="43">
        <v>0.4</v>
      </c>
      <c r="H10" s="43">
        <v>0.3</v>
      </c>
      <c r="I10" s="43">
        <v>10.3</v>
      </c>
      <c r="J10" s="43">
        <v>50</v>
      </c>
      <c r="K10" s="53" t="s">
        <v>43</v>
      </c>
      <c r="L10" s="52">
        <v>28.38</v>
      </c>
    </row>
    <row r="11" spans="1:12" ht="15" x14ac:dyDescent="0.25">
      <c r="A11" s="23"/>
      <c r="B11" s="15"/>
      <c r="C11" s="11"/>
      <c r="D11" s="6" t="s">
        <v>75</v>
      </c>
      <c r="E11" s="42" t="s">
        <v>74</v>
      </c>
      <c r="F11" s="43">
        <v>55</v>
      </c>
      <c r="G11" s="43">
        <v>7.67</v>
      </c>
      <c r="H11" s="43">
        <v>11.96</v>
      </c>
      <c r="I11" s="43">
        <v>13.93</v>
      </c>
      <c r="J11" s="43">
        <v>191.45</v>
      </c>
      <c r="K11" s="44" t="s">
        <v>77</v>
      </c>
      <c r="L11" s="43">
        <v>39.03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555</v>
      </c>
      <c r="G13" s="19">
        <f t="shared" ref="G13:J13" si="0">SUM(G6:G12)</f>
        <v>18.600000000000001</v>
      </c>
      <c r="H13" s="19">
        <f t="shared" si="0"/>
        <v>19.200000000000003</v>
      </c>
      <c r="I13" s="19">
        <f t="shared" si="0"/>
        <v>67.199999999999989</v>
      </c>
      <c r="J13" s="19">
        <f t="shared" si="0"/>
        <v>538.58999999999992</v>
      </c>
      <c r="K13" s="25"/>
      <c r="L13" s="19">
        <f t="shared" ref="L13" si="1">SUM(L6:L12)</f>
        <v>109.9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555</v>
      </c>
      <c r="G24" s="32">
        <f t="shared" ref="G24:J24" si="4">G13+G23</f>
        <v>18.600000000000001</v>
      </c>
      <c r="H24" s="32">
        <f t="shared" si="4"/>
        <v>19.200000000000003</v>
      </c>
      <c r="I24" s="32">
        <f t="shared" si="4"/>
        <v>67.199999999999989</v>
      </c>
      <c r="J24" s="32">
        <f t="shared" si="4"/>
        <v>538.58999999999992</v>
      </c>
      <c r="K24" s="32"/>
      <c r="L24" s="32">
        <f t="shared" ref="L24" si="5">L13+L23</f>
        <v>109.9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69</v>
      </c>
      <c r="F25" s="40">
        <v>270</v>
      </c>
      <c r="G25" s="40">
        <v>12</v>
      </c>
      <c r="H25" s="40">
        <v>12.87</v>
      </c>
      <c r="I25" s="40">
        <v>36.82</v>
      </c>
      <c r="J25" s="40">
        <v>358.2</v>
      </c>
      <c r="K25" s="41" t="s">
        <v>46</v>
      </c>
      <c r="L25" s="40">
        <v>80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25.5" x14ac:dyDescent="0.25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4.08</v>
      </c>
      <c r="H27" s="43">
        <v>3</v>
      </c>
      <c r="I27" s="43">
        <v>17.579999999999998</v>
      </c>
      <c r="J27" s="43">
        <v>118.6</v>
      </c>
      <c r="K27" s="44" t="s">
        <v>47</v>
      </c>
      <c r="L27" s="43">
        <v>23</v>
      </c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30</v>
      </c>
      <c r="G28" s="43">
        <v>2.09</v>
      </c>
      <c r="H28" s="43">
        <v>0.33</v>
      </c>
      <c r="I28" s="43">
        <v>13.8</v>
      </c>
      <c r="J28" s="43">
        <v>71.7</v>
      </c>
      <c r="K28" s="44" t="s">
        <v>43</v>
      </c>
      <c r="L28" s="43">
        <v>6.9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18.169999999999998</v>
      </c>
      <c r="H32" s="19">
        <f t="shared" ref="H32" si="7">SUM(H25:H31)</f>
        <v>16.2</v>
      </c>
      <c r="I32" s="19">
        <f t="shared" ref="I32" si="8">SUM(I25:I31)</f>
        <v>68.2</v>
      </c>
      <c r="J32" s="19">
        <f t="shared" ref="J32:L32" si="9">SUM(J25:J31)</f>
        <v>548.5</v>
      </c>
      <c r="K32" s="25"/>
      <c r="L32" s="19">
        <f t="shared" si="9"/>
        <v>109.9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500</v>
      </c>
      <c r="G43" s="32">
        <f t="shared" ref="G43" si="14">G32+G42</f>
        <v>18.169999999999998</v>
      </c>
      <c r="H43" s="32">
        <f t="shared" ref="H43" si="15">H32+H42</f>
        <v>16.2</v>
      </c>
      <c r="I43" s="32">
        <f t="shared" ref="I43" si="16">I32+I42</f>
        <v>68.2</v>
      </c>
      <c r="J43" s="32">
        <f t="shared" ref="J43:L43" si="17">J32+J42</f>
        <v>548.5</v>
      </c>
      <c r="K43" s="32"/>
      <c r="L43" s="32">
        <f t="shared" si="17"/>
        <v>109.9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49</v>
      </c>
      <c r="F44" s="40">
        <v>200</v>
      </c>
      <c r="G44" s="40">
        <v>8.14</v>
      </c>
      <c r="H44" s="40">
        <v>4.18</v>
      </c>
      <c r="I44" s="40">
        <v>34.369999999999997</v>
      </c>
      <c r="J44" s="40">
        <v>194.36</v>
      </c>
      <c r="K44" s="41" t="s">
        <v>50</v>
      </c>
      <c r="L44" s="40">
        <v>34.71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25.5" x14ac:dyDescent="0.25">
      <c r="A46" s="23"/>
      <c r="B46" s="15"/>
      <c r="C46" s="11"/>
      <c r="D46" s="7" t="s">
        <v>22</v>
      </c>
      <c r="E46" s="42" t="s">
        <v>51</v>
      </c>
      <c r="F46" s="43">
        <v>200</v>
      </c>
      <c r="G46" s="43">
        <v>0.53</v>
      </c>
      <c r="H46" s="43">
        <v>0</v>
      </c>
      <c r="I46" s="43">
        <v>9.4700000000000006</v>
      </c>
      <c r="J46" s="43">
        <v>60</v>
      </c>
      <c r="K46" s="44" t="s">
        <v>52</v>
      </c>
      <c r="L46" s="43">
        <v>5.29</v>
      </c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 t="s">
        <v>53</v>
      </c>
      <c r="F48" s="43">
        <v>100</v>
      </c>
      <c r="G48" s="43">
        <v>0.4</v>
      </c>
      <c r="H48" s="43">
        <v>0.3</v>
      </c>
      <c r="I48" s="43">
        <v>10.3</v>
      </c>
      <c r="J48" s="43">
        <v>47</v>
      </c>
      <c r="K48" s="44" t="s">
        <v>43</v>
      </c>
      <c r="L48" s="43">
        <v>30.8</v>
      </c>
    </row>
    <row r="49" spans="1:12" ht="15" x14ac:dyDescent="0.25">
      <c r="A49" s="23"/>
      <c r="B49" s="15"/>
      <c r="C49" s="11"/>
      <c r="D49" s="6" t="s">
        <v>75</v>
      </c>
      <c r="E49" s="42" t="s">
        <v>74</v>
      </c>
      <c r="F49" s="43">
        <v>55</v>
      </c>
      <c r="G49" s="43">
        <v>7.77</v>
      </c>
      <c r="H49" s="43">
        <v>11.96</v>
      </c>
      <c r="I49" s="43">
        <v>14.06</v>
      </c>
      <c r="J49" s="43">
        <v>245.2</v>
      </c>
      <c r="K49" s="44" t="s">
        <v>77</v>
      </c>
      <c r="L49" s="43">
        <v>39.1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555</v>
      </c>
      <c r="G51" s="19">
        <f t="shared" ref="G51" si="18">SUM(G44:G50)</f>
        <v>16.84</v>
      </c>
      <c r="H51" s="19">
        <f t="shared" ref="H51" si="19">SUM(H44:H50)</f>
        <v>16.440000000000001</v>
      </c>
      <c r="I51" s="19">
        <f t="shared" ref="I51" si="20">SUM(I44:I50)</f>
        <v>68.2</v>
      </c>
      <c r="J51" s="19">
        <f t="shared" ref="J51:L51" si="21">SUM(J44:J50)</f>
        <v>546.55999999999995</v>
      </c>
      <c r="K51" s="25"/>
      <c r="L51" s="19">
        <f t="shared" si="21"/>
        <v>109.9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555</v>
      </c>
      <c r="G62" s="32">
        <f t="shared" ref="G62" si="26">G51+G61</f>
        <v>16.84</v>
      </c>
      <c r="H62" s="32">
        <f t="shared" ref="H62" si="27">H51+H61</f>
        <v>16.440000000000001</v>
      </c>
      <c r="I62" s="32">
        <f t="shared" ref="I62" si="28">I51+I61</f>
        <v>68.2</v>
      </c>
      <c r="J62" s="32">
        <f t="shared" ref="J62:L62" si="29">J51+J61</f>
        <v>546.55999999999995</v>
      </c>
      <c r="K62" s="32"/>
      <c r="L62" s="32">
        <f t="shared" si="29"/>
        <v>109.9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40">
        <v>160</v>
      </c>
      <c r="G63" s="40">
        <v>9.67</v>
      </c>
      <c r="H63" s="40">
        <v>6.24</v>
      </c>
      <c r="I63" s="40">
        <v>31.92</v>
      </c>
      <c r="J63" s="40">
        <v>224.68</v>
      </c>
      <c r="K63" s="41" t="s">
        <v>54</v>
      </c>
      <c r="L63" s="50">
        <v>72.33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25.5" x14ac:dyDescent="0.25">
      <c r="A65" s="23"/>
      <c r="B65" s="15"/>
      <c r="C65" s="11"/>
      <c r="D65" s="7" t="s">
        <v>22</v>
      </c>
      <c r="E65" s="42" t="s">
        <v>56</v>
      </c>
      <c r="F65" s="43">
        <v>200</v>
      </c>
      <c r="G65" s="43">
        <v>3.17</v>
      </c>
      <c r="H65" s="43">
        <v>2.68</v>
      </c>
      <c r="I65" s="43">
        <v>15.95</v>
      </c>
      <c r="J65" s="43">
        <v>137.6</v>
      </c>
      <c r="K65" s="44" t="s">
        <v>66</v>
      </c>
      <c r="L65" s="50">
        <v>10.11</v>
      </c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 t="s">
        <v>57</v>
      </c>
      <c r="F67" s="43">
        <v>100</v>
      </c>
      <c r="G67" s="43">
        <v>0.8</v>
      </c>
      <c r="H67" s="43">
        <v>0</v>
      </c>
      <c r="I67" s="43">
        <v>7.5</v>
      </c>
      <c r="J67" s="43">
        <v>38</v>
      </c>
      <c r="K67" s="53" t="s">
        <v>43</v>
      </c>
      <c r="L67" s="51">
        <v>7.56</v>
      </c>
    </row>
    <row r="68" spans="1:12" ht="15" x14ac:dyDescent="0.25">
      <c r="A68" s="23"/>
      <c r="B68" s="15"/>
      <c r="C68" s="11"/>
      <c r="D68" s="6" t="s">
        <v>75</v>
      </c>
      <c r="E68" s="42" t="s">
        <v>73</v>
      </c>
      <c r="F68" s="43">
        <v>40</v>
      </c>
      <c r="G68" s="43">
        <v>2.1</v>
      </c>
      <c r="H68" s="43">
        <v>7.53</v>
      </c>
      <c r="I68" s="43">
        <v>13.93</v>
      </c>
      <c r="J68" s="43">
        <v>137.69999999999999</v>
      </c>
      <c r="K68" s="44" t="s">
        <v>76</v>
      </c>
      <c r="L68" s="43">
        <v>19.899999999999999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15.74</v>
      </c>
      <c r="H70" s="19">
        <f t="shared" ref="H70" si="31">SUM(H63:H69)</f>
        <v>16.45</v>
      </c>
      <c r="I70" s="19">
        <f t="shared" ref="I70" si="32">SUM(I63:I69)</f>
        <v>69.300000000000011</v>
      </c>
      <c r="J70" s="19">
        <f t="shared" ref="J70:L70" si="33">SUM(J63:J69)</f>
        <v>537.98</v>
      </c>
      <c r="K70" s="25"/>
      <c r="L70" s="19">
        <f t="shared" si="33"/>
        <v>109.9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500</v>
      </c>
      <c r="G81" s="32">
        <f t="shared" ref="G81" si="38">G70+G80</f>
        <v>15.74</v>
      </c>
      <c r="H81" s="32">
        <f t="shared" ref="H81" si="39">H70+H80</f>
        <v>16.45</v>
      </c>
      <c r="I81" s="32">
        <f t="shared" ref="I81" si="40">I70+I80</f>
        <v>69.300000000000011</v>
      </c>
      <c r="J81" s="32">
        <f t="shared" ref="J81:L81" si="41">J70+J80</f>
        <v>537.98</v>
      </c>
      <c r="K81" s="32"/>
      <c r="L81" s="32">
        <f t="shared" si="41"/>
        <v>109.9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58</v>
      </c>
      <c r="F82" s="40">
        <v>180</v>
      </c>
      <c r="G82" s="40">
        <v>12.98</v>
      </c>
      <c r="H82" s="40">
        <v>8.33</v>
      </c>
      <c r="I82" s="40">
        <v>44.2</v>
      </c>
      <c r="J82" s="40">
        <v>300.95999999999998</v>
      </c>
      <c r="K82" s="41" t="s">
        <v>67</v>
      </c>
      <c r="L82" s="50">
        <v>45.41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25.5" x14ac:dyDescent="0.25">
      <c r="A84" s="23"/>
      <c r="B84" s="15"/>
      <c r="C84" s="11"/>
      <c r="D84" s="7" t="s">
        <v>22</v>
      </c>
      <c r="E84" s="42" t="s">
        <v>59</v>
      </c>
      <c r="F84" s="43">
        <v>200</v>
      </c>
      <c r="G84" s="43">
        <v>0.53</v>
      </c>
      <c r="H84" s="43">
        <v>0</v>
      </c>
      <c r="I84" s="43">
        <v>9.4700000000000006</v>
      </c>
      <c r="J84" s="43">
        <v>60</v>
      </c>
      <c r="K84" s="44" t="s">
        <v>52</v>
      </c>
      <c r="L84" s="50">
        <v>6.2</v>
      </c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 t="s">
        <v>60</v>
      </c>
      <c r="F86" s="43">
        <v>100</v>
      </c>
      <c r="G86" s="43">
        <v>0.8</v>
      </c>
      <c r="H86" s="43">
        <v>0</v>
      </c>
      <c r="I86" s="43">
        <v>3.5</v>
      </c>
      <c r="J86" s="43">
        <v>66</v>
      </c>
      <c r="K86" s="44" t="s">
        <v>43</v>
      </c>
      <c r="L86" s="43">
        <v>38.39</v>
      </c>
    </row>
    <row r="87" spans="1:12" ht="15" x14ac:dyDescent="0.25">
      <c r="A87" s="23"/>
      <c r="B87" s="15"/>
      <c r="C87" s="11"/>
      <c r="D87" s="6" t="s">
        <v>75</v>
      </c>
      <c r="E87" s="42" t="s">
        <v>73</v>
      </c>
      <c r="F87" s="43">
        <v>40</v>
      </c>
      <c r="G87" s="43">
        <v>2.19</v>
      </c>
      <c r="H87" s="43">
        <v>7.53</v>
      </c>
      <c r="I87" s="43">
        <v>13.93</v>
      </c>
      <c r="J87" s="43">
        <v>137.69999999999999</v>
      </c>
      <c r="K87" s="44" t="s">
        <v>76</v>
      </c>
      <c r="L87" s="43">
        <v>19.899999999999999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16.5</v>
      </c>
      <c r="H89" s="19">
        <f t="shared" ref="H89" si="43">SUM(H82:H88)</f>
        <v>15.86</v>
      </c>
      <c r="I89" s="19">
        <f t="shared" ref="I89" si="44">SUM(I82:I88)</f>
        <v>71.099999999999994</v>
      </c>
      <c r="J89" s="19">
        <f t="shared" ref="J89:L89" si="45">SUM(J82:J88)</f>
        <v>564.66</v>
      </c>
      <c r="K89" s="25"/>
      <c r="L89" s="19">
        <f t="shared" si="45"/>
        <v>109.9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520</v>
      </c>
      <c r="G100" s="32">
        <f t="shared" ref="G100" si="50">G89+G99</f>
        <v>16.5</v>
      </c>
      <c r="H100" s="32">
        <f t="shared" ref="H100" si="51">H89+H99</f>
        <v>15.86</v>
      </c>
      <c r="I100" s="32">
        <f t="shared" ref="I100" si="52">I89+I99</f>
        <v>71.099999999999994</v>
      </c>
      <c r="J100" s="32">
        <f t="shared" ref="J100:L100" si="53">J89+J99</f>
        <v>564.66</v>
      </c>
      <c r="K100" s="32"/>
      <c r="L100" s="32">
        <f t="shared" si="53"/>
        <v>109.9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61</v>
      </c>
      <c r="F101" s="40">
        <v>200</v>
      </c>
      <c r="G101" s="40">
        <v>7.7</v>
      </c>
      <c r="H101" s="40">
        <v>4.25</v>
      </c>
      <c r="I101" s="40">
        <v>41.27</v>
      </c>
      <c r="J101" s="40">
        <v>245.72</v>
      </c>
      <c r="K101" s="41" t="s">
        <v>45</v>
      </c>
      <c r="L101" s="50">
        <v>37.26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25.5" x14ac:dyDescent="0.25">
      <c r="A103" s="23"/>
      <c r="B103" s="15"/>
      <c r="C103" s="11"/>
      <c r="D103" s="7" t="s">
        <v>22</v>
      </c>
      <c r="E103" s="42" t="s">
        <v>51</v>
      </c>
      <c r="F103" s="43">
        <v>200</v>
      </c>
      <c r="G103" s="43">
        <v>0.13</v>
      </c>
      <c r="H103" s="43">
        <v>0.02</v>
      </c>
      <c r="I103" s="43">
        <v>7</v>
      </c>
      <c r="J103" s="43">
        <v>27.8</v>
      </c>
      <c r="K103" s="44" t="s">
        <v>52</v>
      </c>
      <c r="L103" s="50">
        <v>5.29</v>
      </c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60</v>
      </c>
      <c r="F105" s="43">
        <v>100</v>
      </c>
      <c r="G105" s="43">
        <v>0.8</v>
      </c>
      <c r="H105" s="43">
        <v>0</v>
      </c>
      <c r="I105" s="43">
        <v>7.5</v>
      </c>
      <c r="J105" s="43">
        <v>48</v>
      </c>
      <c r="K105" s="44" t="s">
        <v>43</v>
      </c>
      <c r="L105" s="52">
        <v>28.32</v>
      </c>
    </row>
    <row r="106" spans="1:12" ht="15" x14ac:dyDescent="0.25">
      <c r="A106" s="23"/>
      <c r="B106" s="15"/>
      <c r="C106" s="11"/>
      <c r="D106" s="6" t="s">
        <v>75</v>
      </c>
      <c r="E106" s="42" t="s">
        <v>74</v>
      </c>
      <c r="F106" s="43">
        <v>55</v>
      </c>
      <c r="G106" s="43">
        <v>7.67</v>
      </c>
      <c r="H106" s="43">
        <v>12.17</v>
      </c>
      <c r="I106" s="43">
        <v>13.93</v>
      </c>
      <c r="J106" s="43">
        <v>253.5</v>
      </c>
      <c r="K106" s="44" t="s">
        <v>77</v>
      </c>
      <c r="L106" s="43">
        <v>39.03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555</v>
      </c>
      <c r="G108" s="19">
        <f t="shared" ref="G108:J108" si="54">SUM(G101:G107)</f>
        <v>16.3</v>
      </c>
      <c r="H108" s="19">
        <f t="shared" si="54"/>
        <v>16.439999999999998</v>
      </c>
      <c r="I108" s="19">
        <f t="shared" si="54"/>
        <v>69.7</v>
      </c>
      <c r="J108" s="19">
        <f t="shared" si="54"/>
        <v>575.02</v>
      </c>
      <c r="K108" s="25"/>
      <c r="L108" s="19">
        <f t="shared" ref="L108" si="55">SUM(L101:L107)</f>
        <v>109.9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555</v>
      </c>
      <c r="G119" s="32">
        <f t="shared" ref="G119" si="58">G108+G118</f>
        <v>16.3</v>
      </c>
      <c r="H119" s="32">
        <f t="shared" ref="H119" si="59">H108+H118</f>
        <v>16.439999999999998</v>
      </c>
      <c r="I119" s="32">
        <f t="shared" ref="I119" si="60">I108+I118</f>
        <v>69.7</v>
      </c>
      <c r="J119" s="32">
        <f t="shared" ref="J119:L119" si="61">J108+J118</f>
        <v>575.02</v>
      </c>
      <c r="K119" s="32"/>
      <c r="L119" s="32">
        <f t="shared" si="61"/>
        <v>109.9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63</v>
      </c>
      <c r="F120" s="40">
        <v>170</v>
      </c>
      <c r="G120" s="40">
        <v>12.94</v>
      </c>
      <c r="H120" s="40">
        <v>8.69</v>
      </c>
      <c r="I120" s="40">
        <v>26.91</v>
      </c>
      <c r="J120" s="40">
        <v>296.14</v>
      </c>
      <c r="K120" s="41" t="s">
        <v>68</v>
      </c>
      <c r="L120" s="50">
        <v>45.63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25.5" x14ac:dyDescent="0.25">
      <c r="A122" s="14"/>
      <c r="B122" s="15"/>
      <c r="C122" s="11"/>
      <c r="D122" s="7" t="s">
        <v>22</v>
      </c>
      <c r="E122" s="42" t="s">
        <v>56</v>
      </c>
      <c r="F122" s="43">
        <v>200</v>
      </c>
      <c r="G122" s="43">
        <v>3.17</v>
      </c>
      <c r="H122" s="43">
        <v>2.68</v>
      </c>
      <c r="I122" s="43">
        <v>15.95</v>
      </c>
      <c r="J122" s="43">
        <v>100.6</v>
      </c>
      <c r="K122" s="44" t="s">
        <v>66</v>
      </c>
      <c r="L122" s="50">
        <v>10.11</v>
      </c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62</v>
      </c>
      <c r="F124" s="43">
        <v>100</v>
      </c>
      <c r="G124" s="43">
        <v>0.4</v>
      </c>
      <c r="H124" s="43">
        <v>0.3</v>
      </c>
      <c r="I124" s="43">
        <v>10.3</v>
      </c>
      <c r="J124" s="43">
        <v>47</v>
      </c>
      <c r="K124" s="44" t="s">
        <v>43</v>
      </c>
      <c r="L124" s="51">
        <v>34.26</v>
      </c>
    </row>
    <row r="125" spans="1:12" ht="15" x14ac:dyDescent="0.25">
      <c r="A125" s="14"/>
      <c r="B125" s="15"/>
      <c r="C125" s="11"/>
      <c r="D125" s="6" t="s">
        <v>75</v>
      </c>
      <c r="E125" s="42" t="s">
        <v>73</v>
      </c>
      <c r="F125" s="43">
        <v>40</v>
      </c>
      <c r="G125" s="43">
        <v>2.19</v>
      </c>
      <c r="H125" s="43">
        <v>7.53</v>
      </c>
      <c r="I125" s="43">
        <v>13.93</v>
      </c>
      <c r="J125" s="43">
        <v>137.69999999999999</v>
      </c>
      <c r="K125" s="44" t="s">
        <v>76</v>
      </c>
      <c r="L125" s="43">
        <v>19.899999999999999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18.7</v>
      </c>
      <c r="H127" s="19">
        <f t="shared" si="62"/>
        <v>19.2</v>
      </c>
      <c r="I127" s="19">
        <f t="shared" si="62"/>
        <v>67.09</v>
      </c>
      <c r="J127" s="19">
        <f t="shared" si="62"/>
        <v>581.44000000000005</v>
      </c>
      <c r="K127" s="25"/>
      <c r="L127" s="19">
        <f t="shared" ref="L127" si="63">SUM(L120:L126)</f>
        <v>109.9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510</v>
      </c>
      <c r="G138" s="32">
        <f t="shared" ref="G138" si="66">G127+G137</f>
        <v>18.7</v>
      </c>
      <c r="H138" s="32">
        <f t="shared" ref="H138" si="67">H127+H137</f>
        <v>19.2</v>
      </c>
      <c r="I138" s="32">
        <f t="shared" ref="I138" si="68">I127+I137</f>
        <v>67.09</v>
      </c>
      <c r="J138" s="32">
        <f t="shared" ref="J138:L138" si="69">J127+J137</f>
        <v>581.44000000000005</v>
      </c>
      <c r="K138" s="32"/>
      <c r="L138" s="32">
        <f t="shared" si="69"/>
        <v>109.9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64</v>
      </c>
      <c r="F139" s="40">
        <v>200</v>
      </c>
      <c r="G139" s="40">
        <v>5.88</v>
      </c>
      <c r="H139" s="40">
        <v>4.1399999999999997</v>
      </c>
      <c r="I139" s="40">
        <v>30.8</v>
      </c>
      <c r="J139" s="40">
        <v>231.16</v>
      </c>
      <c r="K139" s="41" t="s">
        <v>65</v>
      </c>
      <c r="L139" s="50">
        <v>36.340000000000003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25.5" x14ac:dyDescent="0.25">
      <c r="A141" s="23"/>
      <c r="B141" s="15"/>
      <c r="C141" s="11"/>
      <c r="D141" s="7" t="s">
        <v>22</v>
      </c>
      <c r="E141" s="42" t="s">
        <v>48</v>
      </c>
      <c r="F141" s="43">
        <v>200</v>
      </c>
      <c r="G141" s="43">
        <v>4.08</v>
      </c>
      <c r="H141" s="43">
        <v>3</v>
      </c>
      <c r="I141" s="43">
        <v>17.579999999999998</v>
      </c>
      <c r="J141" s="43">
        <v>118.6</v>
      </c>
      <c r="K141" s="44" t="s">
        <v>47</v>
      </c>
      <c r="L141" s="50">
        <v>23</v>
      </c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60</v>
      </c>
      <c r="F143" s="43">
        <v>100</v>
      </c>
      <c r="G143" s="43">
        <v>0.8</v>
      </c>
      <c r="H143" s="43">
        <v>0</v>
      </c>
      <c r="I143" s="43">
        <v>7.5</v>
      </c>
      <c r="J143" s="43">
        <v>48</v>
      </c>
      <c r="K143" s="44" t="s">
        <v>43</v>
      </c>
      <c r="L143" s="52">
        <v>11.53</v>
      </c>
    </row>
    <row r="144" spans="1:12" ht="15" x14ac:dyDescent="0.25">
      <c r="A144" s="23"/>
      <c r="B144" s="15"/>
      <c r="C144" s="11"/>
      <c r="D144" s="6" t="s">
        <v>75</v>
      </c>
      <c r="E144" s="42" t="s">
        <v>74</v>
      </c>
      <c r="F144" s="43">
        <v>55</v>
      </c>
      <c r="G144" s="43">
        <v>7.67</v>
      </c>
      <c r="H144" s="43">
        <v>11.96</v>
      </c>
      <c r="I144" s="43">
        <v>13.93</v>
      </c>
      <c r="J144" s="43">
        <v>190.61</v>
      </c>
      <c r="K144" s="44" t="s">
        <v>77</v>
      </c>
      <c r="L144" s="43">
        <v>39.03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555</v>
      </c>
      <c r="G146" s="19">
        <f t="shared" ref="G146:J146" si="70">SUM(G139:G145)</f>
        <v>18.43</v>
      </c>
      <c r="H146" s="19">
        <f t="shared" si="70"/>
        <v>19.100000000000001</v>
      </c>
      <c r="I146" s="19">
        <f t="shared" si="70"/>
        <v>69.81</v>
      </c>
      <c r="J146" s="19">
        <f t="shared" si="70"/>
        <v>588.37</v>
      </c>
      <c r="K146" s="25"/>
      <c r="L146" s="19">
        <f t="shared" ref="L146" si="71">SUM(L139:L145)</f>
        <v>109.9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555</v>
      </c>
      <c r="G157" s="32">
        <f t="shared" ref="G157" si="74">G146+G156</f>
        <v>18.43</v>
      </c>
      <c r="H157" s="32">
        <f t="shared" ref="H157" si="75">H146+H156</f>
        <v>19.100000000000001</v>
      </c>
      <c r="I157" s="32">
        <f t="shared" ref="I157" si="76">I146+I156</f>
        <v>69.81</v>
      </c>
      <c r="J157" s="32">
        <f t="shared" ref="J157:L157" si="77">J146+J156</f>
        <v>588.37</v>
      </c>
      <c r="K157" s="32"/>
      <c r="L157" s="32">
        <f t="shared" si="77"/>
        <v>109.9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55</v>
      </c>
      <c r="F158" s="40">
        <v>170</v>
      </c>
      <c r="G158" s="40">
        <v>9.67</v>
      </c>
      <c r="H158" s="40">
        <v>6.94</v>
      </c>
      <c r="I158" s="40">
        <v>31.92</v>
      </c>
      <c r="J158" s="40">
        <v>248.75</v>
      </c>
      <c r="K158" s="41" t="s">
        <v>54</v>
      </c>
      <c r="L158" s="50">
        <v>72.33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25.5" x14ac:dyDescent="0.25">
      <c r="A160" s="23"/>
      <c r="B160" s="15"/>
      <c r="C160" s="11"/>
      <c r="D160" s="7" t="s">
        <v>22</v>
      </c>
      <c r="E160" s="42" t="s">
        <v>56</v>
      </c>
      <c r="F160" s="43">
        <v>200</v>
      </c>
      <c r="G160" s="43">
        <v>3.17</v>
      </c>
      <c r="H160" s="43">
        <v>2.68</v>
      </c>
      <c r="I160" s="43">
        <v>15.95</v>
      </c>
      <c r="J160" s="43">
        <v>137.6</v>
      </c>
      <c r="K160" s="44" t="s">
        <v>66</v>
      </c>
      <c r="L160" s="50">
        <v>10.11</v>
      </c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60</v>
      </c>
      <c r="F162" s="43">
        <v>100</v>
      </c>
      <c r="G162" s="43">
        <v>0.9</v>
      </c>
      <c r="H162" s="43">
        <v>0.3</v>
      </c>
      <c r="I162" s="43">
        <v>10.3</v>
      </c>
      <c r="J162" s="43">
        <v>47</v>
      </c>
      <c r="K162" s="44" t="s">
        <v>43</v>
      </c>
      <c r="L162" s="51">
        <v>7.56</v>
      </c>
    </row>
    <row r="163" spans="1:12" ht="15" x14ac:dyDescent="0.25">
      <c r="A163" s="23"/>
      <c r="B163" s="15"/>
      <c r="C163" s="11"/>
      <c r="D163" s="6" t="s">
        <v>75</v>
      </c>
      <c r="E163" s="42" t="s">
        <v>73</v>
      </c>
      <c r="F163" s="43">
        <v>40</v>
      </c>
      <c r="G163" s="43">
        <v>2.19</v>
      </c>
      <c r="H163" s="43">
        <v>7.53</v>
      </c>
      <c r="I163" s="43">
        <v>13.93</v>
      </c>
      <c r="J163" s="43">
        <v>137.69999999999999</v>
      </c>
      <c r="K163" s="44" t="s">
        <v>76</v>
      </c>
      <c r="L163" s="43">
        <v>19.899999999999999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15.93</v>
      </c>
      <c r="H165" s="19">
        <f t="shared" si="78"/>
        <v>17.450000000000003</v>
      </c>
      <c r="I165" s="19">
        <f t="shared" si="78"/>
        <v>72.099999999999994</v>
      </c>
      <c r="J165" s="19">
        <f t="shared" si="78"/>
        <v>571.04999999999995</v>
      </c>
      <c r="K165" s="25"/>
      <c r="L165" s="19">
        <f t="shared" ref="L165" si="79">SUM(L158:L164)</f>
        <v>109.9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510</v>
      </c>
      <c r="G176" s="32">
        <f t="shared" ref="G176" si="82">G165+G175</f>
        <v>15.93</v>
      </c>
      <c r="H176" s="32">
        <f t="shared" ref="H176" si="83">H165+H175</f>
        <v>17.450000000000003</v>
      </c>
      <c r="I176" s="32">
        <f t="shared" ref="I176" si="84">I165+I175</f>
        <v>72.099999999999994</v>
      </c>
      <c r="J176" s="32">
        <f t="shared" ref="J176:L176" si="85">J165+J175</f>
        <v>571.04999999999995</v>
      </c>
      <c r="K176" s="32"/>
      <c r="L176" s="32">
        <f t="shared" si="85"/>
        <v>109.9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58</v>
      </c>
      <c r="F177" s="40">
        <v>180</v>
      </c>
      <c r="G177" s="40">
        <v>12.98</v>
      </c>
      <c r="H177" s="40">
        <v>8.33</v>
      </c>
      <c r="I177" s="40">
        <v>44.2</v>
      </c>
      <c r="J177" s="40">
        <v>300.95999999999998</v>
      </c>
      <c r="K177" s="41" t="s">
        <v>67</v>
      </c>
      <c r="L177" s="50">
        <v>45.41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25.5" x14ac:dyDescent="0.25">
      <c r="A179" s="23"/>
      <c r="B179" s="15"/>
      <c r="C179" s="11"/>
      <c r="D179" s="7" t="s">
        <v>22</v>
      </c>
      <c r="E179" s="42" t="s">
        <v>40</v>
      </c>
      <c r="F179" s="43">
        <v>200</v>
      </c>
      <c r="G179" s="43">
        <v>0.53</v>
      </c>
      <c r="H179" s="43">
        <v>0</v>
      </c>
      <c r="I179" s="43">
        <v>9.4700000000000006</v>
      </c>
      <c r="J179" s="43">
        <v>60</v>
      </c>
      <c r="K179" s="44" t="s">
        <v>41</v>
      </c>
      <c r="L179" s="50">
        <v>6.2</v>
      </c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60</v>
      </c>
      <c r="F181" s="43">
        <v>100</v>
      </c>
      <c r="G181" s="43">
        <v>0.8</v>
      </c>
      <c r="H181" s="43">
        <v>0</v>
      </c>
      <c r="I181" s="43">
        <v>3.5</v>
      </c>
      <c r="J181" s="43">
        <v>48</v>
      </c>
      <c r="K181" s="44" t="s">
        <v>43</v>
      </c>
      <c r="L181" s="51">
        <v>38.39</v>
      </c>
    </row>
    <row r="182" spans="1:12" ht="15" x14ac:dyDescent="0.25">
      <c r="A182" s="23"/>
      <c r="B182" s="15"/>
      <c r="C182" s="11"/>
      <c r="D182" s="6" t="s">
        <v>75</v>
      </c>
      <c r="E182" s="42" t="s">
        <v>73</v>
      </c>
      <c r="F182" s="43">
        <v>40</v>
      </c>
      <c r="G182" s="43">
        <v>2.19</v>
      </c>
      <c r="H182" s="43">
        <v>7.53</v>
      </c>
      <c r="I182" s="43">
        <v>13.93</v>
      </c>
      <c r="J182" s="43">
        <v>137.69999999999999</v>
      </c>
      <c r="K182" s="44" t="s">
        <v>76</v>
      </c>
      <c r="L182" s="43">
        <v>19.899999999999999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6">SUM(G177:G183)</f>
        <v>16.5</v>
      </c>
      <c r="H184" s="19">
        <f t="shared" si="86"/>
        <v>15.86</v>
      </c>
      <c r="I184" s="19">
        <f t="shared" si="86"/>
        <v>71.099999999999994</v>
      </c>
      <c r="J184" s="19">
        <f t="shared" si="86"/>
        <v>546.66</v>
      </c>
      <c r="K184" s="25"/>
      <c r="L184" s="19">
        <f t="shared" ref="L184" si="87">SUM(L177:L183)</f>
        <v>109.9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520</v>
      </c>
      <c r="G195" s="32">
        <f t="shared" ref="G195" si="90">G184+G194</f>
        <v>16.5</v>
      </c>
      <c r="H195" s="32">
        <f t="shared" ref="H195" si="91">H184+H194</f>
        <v>15.86</v>
      </c>
      <c r="I195" s="32">
        <f t="shared" ref="I195" si="92">I184+I194</f>
        <v>71.099999999999994</v>
      </c>
      <c r="J195" s="32">
        <f t="shared" ref="J195:L195" si="93">J184+J194</f>
        <v>546.66</v>
      </c>
      <c r="K195" s="32"/>
      <c r="L195" s="32">
        <f t="shared" si="93"/>
        <v>109.9</v>
      </c>
    </row>
    <row r="196" spans="1:12" x14ac:dyDescent="0.2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528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17.170999999999999</v>
      </c>
      <c r="H196" s="34">
        <f t="shared" si="94"/>
        <v>17.220000000000006</v>
      </c>
      <c r="I196" s="34">
        <f t="shared" si="94"/>
        <v>69.38</v>
      </c>
      <c r="J196" s="34">
        <f t="shared" si="94"/>
        <v>559.88300000000004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109.9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19685039370078741" bottom="0.15748031496062992" header="0.31496062992125984" footer="0.31496062992125984"/>
  <pageSetup paperSize="9" scale="1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2026-08-21T06:16:42Z</cp:lastPrinted>
  <dcterms:created xsi:type="dcterms:W3CDTF">2022-05-16T14:23:56Z</dcterms:created>
  <dcterms:modified xsi:type="dcterms:W3CDTF">2026-08-28T07:43:14Z</dcterms:modified>
</cp:coreProperties>
</file>